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Roos(SVS)\Documents\SVS\TSP_LSP\2020\"/>
    </mc:Choice>
  </mc:AlternateContent>
  <xr:revisionPtr revIDLastSave="0" documentId="13_ncr:1_{24706F4E-2094-471A-B290-F16E5E0D951A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Zwischenabrechn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6" i="1" l="1"/>
  <c r="H34" i="1"/>
  <c r="H10" i="1"/>
  <c r="H22" i="1"/>
  <c r="I22" i="1"/>
  <c r="F14" i="1"/>
  <c r="G10" i="1" s="1"/>
  <c r="G22" i="1"/>
  <c r="G34" i="1"/>
  <c r="I34" i="1" s="1"/>
  <c r="E50" i="1"/>
  <c r="G46" i="1" s="1"/>
  <c r="I46" i="1" s="1"/>
  <c r="H55" i="1"/>
  <c r="F15" i="1"/>
  <c r="F16" i="1"/>
  <c r="E51" i="1"/>
  <c r="E52" i="1"/>
  <c r="E16" i="1"/>
  <c r="E18" i="1"/>
  <c r="F18" i="1"/>
  <c r="F17" i="1"/>
  <c r="E14" i="1"/>
  <c r="E15" i="1"/>
  <c r="E17" i="1"/>
  <c r="G55" i="1" l="1"/>
  <c r="I55" i="1" s="1"/>
  <c r="I10" i="1"/>
</calcChain>
</file>

<file path=xl/sharedStrings.xml><?xml version="1.0" encoding="utf-8"?>
<sst xmlns="http://schemas.openxmlformats.org/spreadsheetml/2006/main" count="47" uniqueCount="47">
  <si>
    <t>Projekt Talententwicklung</t>
  </si>
  <si>
    <t>TSP:</t>
  </si>
  <si>
    <t>Gesamt Ist</t>
  </si>
  <si>
    <t>Teilbetrag</t>
  </si>
  <si>
    <t>Abweichung</t>
  </si>
  <si>
    <t>- maximal</t>
  </si>
  <si>
    <t>- Einzelpunkt</t>
  </si>
  <si>
    <t>1.</t>
  </si>
  <si>
    <t>Anzahl TE</t>
  </si>
  <si>
    <t>Betrag</t>
  </si>
  <si>
    <t>2.</t>
  </si>
  <si>
    <t>3.</t>
  </si>
  <si>
    <t>Turnierteilnahmen (max. 30%)</t>
  </si>
  <si>
    <t>Turnier</t>
  </si>
  <si>
    <t>Reiko/Übern.</t>
  </si>
  <si>
    <t>4.</t>
  </si>
  <si>
    <t>Wettkampf gegen:</t>
  </si>
  <si>
    <t>Turnierleiter</t>
  </si>
  <si>
    <t>Reiko</t>
  </si>
  <si>
    <t>Raumkosten</t>
  </si>
  <si>
    <t>Trainingslager</t>
  </si>
  <si>
    <t>Turnierleiter</t>
  </si>
  <si>
    <t>Reiko</t>
  </si>
  <si>
    <t>Raumkosten</t>
  </si>
  <si>
    <t>Eigenanteile</t>
  </si>
  <si>
    <t>Ausgaben</t>
  </si>
  <si>
    <t>Förderung</t>
  </si>
  <si>
    <t>Gesamtabrechnung:</t>
  </si>
  <si>
    <t>Legende:</t>
  </si>
  <si>
    <t>Eintrag vornehmen!</t>
  </si>
  <si>
    <t>Bitte Differenz laut Beleg eintragen!</t>
  </si>
  <si>
    <t>pro TE</t>
  </si>
  <si>
    <t>max. TE ?</t>
  </si>
  <si>
    <t>nachrichtlich EA</t>
  </si>
  <si>
    <t>EA = Eigenanteile</t>
  </si>
  <si>
    <t>EA</t>
  </si>
  <si>
    <t>Zuwendungsfähige Ausgaben gesamt:*</t>
  </si>
  <si>
    <t>Zwischenverwendungsnachweis</t>
  </si>
  <si>
    <t>Teilnehmer</t>
  </si>
  <si>
    <t>Ort, Datum, Unterschrift</t>
  </si>
  <si>
    <t>Entgelte für den Trainereinsatz (max. 70%)</t>
  </si>
  <si>
    <t>nachrichtl. EA</t>
  </si>
  <si>
    <t xml:space="preserve"> </t>
  </si>
  <si>
    <t>Vergleichswettkampf / Trainingslager (max. 30%)</t>
  </si>
  <si>
    <t>Sportmaterialien (max. 10%)</t>
  </si>
  <si>
    <t>Zwischenabrechnung Zuwendung 2020</t>
  </si>
  <si>
    <t>Zuwendungsfähige Ausgaben gesamt:* = Summe siehe Punkt 3 des Zuwendungsvertrages TSP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</si>
</sst>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#,##0.00\ [$€-407];[Red]\-#,##0.00\ [$€-407]"/>
  </numFmts>
  <fonts count="12" x14ac:knownFonts="1">
    <font>
      <sz val="10"/>
      <name val="Arial"/>
    </font>
    <font>
      <sz val="10"/>
      <name val="Trebuchet MS"/>
      <family val="2"/>
    </font>
    <font>
      <b/>
      <sz val="12"/>
      <name val="Trebuchet MS"/>
      <family val="2"/>
    </font>
    <font>
      <b/>
      <sz val="11"/>
      <name val="Trebuchet MS"/>
      <family val="2"/>
    </font>
    <font>
      <sz val="8"/>
      <name val="Trebuchet MS"/>
      <family val="2"/>
    </font>
    <font>
      <sz val="10"/>
      <name val="Arial"/>
      <family val="2"/>
    </font>
    <font>
      <b/>
      <sz val="10"/>
      <name val="Trebuchet MS"/>
      <family val="2"/>
    </font>
    <font>
      <sz val="7"/>
      <name val="Trebuchet MS"/>
      <family val="2"/>
    </font>
    <font>
      <b/>
      <sz val="8"/>
      <name val="Trebuchet MS"/>
      <family val="2"/>
    </font>
    <font>
      <sz val="10"/>
      <name val="Trebuchet MS"/>
      <family val="2"/>
    </font>
    <font>
      <sz val="8"/>
      <name val="Trebuchet MS"/>
      <family val="2"/>
    </font>
    <font>
      <sz val="8"/>
      <color indexed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0"/>
        <bgColor indexed="15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Protection="1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4" fontId="1" fillId="2" borderId="0" xfId="0" applyNumberFormat="1" applyFont="1" applyFill="1" applyProtection="1">
      <protection locked="0"/>
    </xf>
    <xf numFmtId="164" fontId="1" fillId="3" borderId="0" xfId="0" applyNumberFormat="1" applyFont="1" applyFill="1" applyProtection="1">
      <protection locked="0"/>
    </xf>
    <xf numFmtId="165" fontId="1" fillId="3" borderId="0" xfId="0" applyNumberFormat="1" applyFont="1" applyFill="1" applyProtection="1">
      <protection locked="0"/>
    </xf>
    <xf numFmtId="165" fontId="1" fillId="2" borderId="0" xfId="0" applyNumberFormat="1" applyFont="1" applyFill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4" fillId="0" borderId="0" xfId="0" applyFont="1"/>
    <xf numFmtId="165" fontId="1" fillId="0" borderId="0" xfId="0" applyNumberFormat="1" applyFont="1" applyFill="1" applyProtection="1">
      <protection locked="0"/>
    </xf>
    <xf numFmtId="164" fontId="1" fillId="0" borderId="0" xfId="0" applyNumberFormat="1" applyFont="1" applyFill="1" applyProtection="1">
      <protection locked="0"/>
    </xf>
    <xf numFmtId="10" fontId="8" fillId="0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right"/>
    </xf>
    <xf numFmtId="0" fontId="4" fillId="2" borderId="0" xfId="0" applyFont="1" applyFill="1" applyProtection="1">
      <protection locked="0"/>
    </xf>
    <xf numFmtId="0" fontId="4" fillId="0" borderId="0" xfId="0" applyFont="1" applyBorder="1" applyProtection="1">
      <protection locked="0"/>
    </xf>
    <xf numFmtId="0" fontId="4" fillId="3" borderId="0" xfId="0" applyFont="1" applyFill="1" applyBorder="1" applyProtection="1"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10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1" fillId="0" borderId="2" xfId="0" applyFont="1" applyBorder="1" applyProtection="1">
      <protection locked="0"/>
    </xf>
    <xf numFmtId="0" fontId="1" fillId="0" borderId="2" xfId="0" applyFont="1" applyBorder="1"/>
    <xf numFmtId="0" fontId="9" fillId="0" borderId="0" xfId="0" applyFont="1" applyAlignment="1" applyProtection="1">
      <alignment horizontal="right"/>
      <protection hidden="1"/>
    </xf>
    <xf numFmtId="164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4" borderId="3" xfId="0" applyFont="1" applyFill="1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1" fillId="4" borderId="4" xfId="0" applyFont="1" applyFill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4" borderId="5" xfId="0" applyFont="1" applyFill="1" applyBorder="1" applyAlignment="1" applyProtection="1">
      <alignment horizontal="center"/>
      <protection hidden="1"/>
    </xf>
    <xf numFmtId="0" fontId="4" fillId="4" borderId="3" xfId="0" applyFont="1" applyFill="1" applyBorder="1" applyAlignment="1" applyProtection="1">
      <alignment horizontal="center"/>
      <protection hidden="1"/>
    </xf>
    <xf numFmtId="0" fontId="1" fillId="4" borderId="6" xfId="0" applyFont="1" applyFill="1" applyBorder="1" applyProtection="1">
      <protection hidden="1"/>
    </xf>
    <xf numFmtId="164" fontId="6" fillId="4" borderId="7" xfId="0" applyNumberFormat="1" applyFont="1" applyFill="1" applyBorder="1" applyProtection="1">
      <protection hidden="1"/>
    </xf>
    <xf numFmtId="165" fontId="6" fillId="4" borderId="8" xfId="0" applyNumberFormat="1" applyFont="1" applyFill="1" applyBorder="1" applyProtection="1">
      <protection hidden="1"/>
    </xf>
    <xf numFmtId="164" fontId="6" fillId="4" borderId="9" xfId="0" applyNumberFormat="1" applyFont="1" applyFill="1" applyBorder="1" applyProtection="1">
      <protection hidden="1"/>
    </xf>
    <xf numFmtId="0" fontId="1" fillId="4" borderId="10" xfId="0" applyFont="1" applyFill="1" applyBorder="1" applyProtection="1">
      <protection hidden="1"/>
    </xf>
    <xf numFmtId="0" fontId="1" fillId="4" borderId="11" xfId="0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6" fillId="4" borderId="5" xfId="0" applyFont="1" applyFill="1" applyBorder="1" applyProtection="1">
      <protection hidden="1"/>
    </xf>
    <xf numFmtId="0" fontId="6" fillId="4" borderId="3" xfId="0" applyFont="1" applyFill="1" applyBorder="1" applyProtection="1">
      <protection hidden="1"/>
    </xf>
    <xf numFmtId="0" fontId="6" fillId="4" borderId="6" xfId="0" applyFont="1" applyFill="1" applyBorder="1" applyProtection="1">
      <protection hidden="1"/>
    </xf>
    <xf numFmtId="0" fontId="6" fillId="4" borderId="10" xfId="0" applyFont="1" applyFill="1" applyBorder="1" applyProtection="1">
      <protection hidden="1"/>
    </xf>
    <xf numFmtId="0" fontId="6" fillId="4" borderId="4" xfId="0" applyFont="1" applyFill="1" applyBorder="1" applyProtection="1">
      <protection hidden="1"/>
    </xf>
    <xf numFmtId="0" fontId="6" fillId="4" borderId="11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164" fontId="1" fillId="0" borderId="0" xfId="0" applyNumberFormat="1" applyFont="1" applyProtection="1">
      <protection hidden="1"/>
    </xf>
    <xf numFmtId="10" fontId="1" fillId="0" borderId="0" xfId="0" applyNumberFormat="1" applyFont="1" applyProtection="1">
      <protection hidden="1"/>
    </xf>
    <xf numFmtId="0" fontId="6" fillId="5" borderId="5" xfId="0" applyFont="1" applyFill="1" applyBorder="1" applyProtection="1">
      <protection hidden="1"/>
    </xf>
    <xf numFmtId="0" fontId="6" fillId="5" borderId="3" xfId="0" applyFont="1" applyFill="1" applyBorder="1" applyProtection="1">
      <protection hidden="1"/>
    </xf>
    <xf numFmtId="0" fontId="6" fillId="5" borderId="6" xfId="0" applyFont="1" applyFill="1" applyBorder="1" applyProtection="1">
      <protection hidden="1"/>
    </xf>
    <xf numFmtId="164" fontId="6" fillId="5" borderId="7" xfId="0" applyNumberFormat="1" applyFont="1" applyFill="1" applyBorder="1" applyProtection="1">
      <protection hidden="1"/>
    </xf>
    <xf numFmtId="0" fontId="6" fillId="5" borderId="10" xfId="0" applyFont="1" applyFill="1" applyBorder="1" applyProtection="1">
      <protection hidden="1"/>
    </xf>
    <xf numFmtId="0" fontId="6" fillId="5" borderId="4" xfId="0" applyFont="1" applyFill="1" applyBorder="1" applyProtection="1">
      <protection hidden="1"/>
    </xf>
    <xf numFmtId="0" fontId="6" fillId="5" borderId="12" xfId="0" applyFont="1" applyFill="1" applyBorder="1" applyProtection="1">
      <protection hidden="1"/>
    </xf>
    <xf numFmtId="164" fontId="6" fillId="4" borderId="8" xfId="0" applyNumberFormat="1" applyFont="1" applyFill="1" applyBorder="1" applyAlignment="1" applyProtection="1">
      <alignment horizontal="center"/>
      <protection locked="0" hidden="1"/>
    </xf>
    <xf numFmtId="165" fontId="9" fillId="2" borderId="0" xfId="0" applyNumberFormat="1" applyFont="1" applyFill="1" applyProtection="1">
      <protection locked="0"/>
    </xf>
    <xf numFmtId="0" fontId="11" fillId="0" borderId="0" xfId="0" applyFont="1" applyProtection="1">
      <protection locked="0"/>
    </xf>
    <xf numFmtId="164" fontId="6" fillId="4" borderId="9" xfId="0" applyNumberFormat="1" applyFont="1" applyFill="1" applyBorder="1" applyAlignment="1" applyProtection="1">
      <alignment horizontal="center"/>
      <protection hidden="1"/>
    </xf>
    <xf numFmtId="164" fontId="6" fillId="5" borderId="8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protection locked="0"/>
    </xf>
    <xf numFmtId="0" fontId="1" fillId="0" borderId="0" xfId="0" applyFont="1" applyBorder="1" applyAlignment="1" applyProtection="1"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23FF23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topLeftCell="A37" workbookViewId="0">
      <selection activeCell="D62" sqref="D62"/>
    </sheetView>
  </sheetViews>
  <sheetFormatPr baseColWidth="10" defaultRowHeight="15" x14ac:dyDescent="0.3"/>
  <cols>
    <col min="1" max="1" width="4.5703125" style="1" customWidth="1"/>
    <col min="2" max="2" width="13.5703125" style="1" customWidth="1"/>
    <col min="3" max="3" width="9.5703125" style="1" customWidth="1"/>
    <col min="4" max="4" width="10.7109375" style="1" customWidth="1"/>
    <col min="5" max="5" width="10.5703125" style="1" customWidth="1"/>
    <col min="6" max="6" width="11.42578125" style="1" customWidth="1"/>
    <col min="7" max="8" width="12.42578125" style="1" bestFit="1" customWidth="1"/>
    <col min="9" max="16384" width="11.42578125" style="1"/>
  </cols>
  <sheetData>
    <row r="1" spans="1:9" ht="18" x14ac:dyDescent="0.35">
      <c r="A1" s="2" t="s">
        <v>0</v>
      </c>
      <c r="B1" s="3"/>
      <c r="C1" s="3"/>
      <c r="D1" s="3"/>
      <c r="E1" s="3"/>
      <c r="F1" s="3"/>
      <c r="G1" s="4"/>
      <c r="H1" s="4"/>
      <c r="I1" s="4"/>
    </row>
    <row r="2" spans="1:9" ht="3.95" customHeight="1" x14ac:dyDescent="0.3">
      <c r="A2" s="3"/>
      <c r="B2" s="3"/>
      <c r="C2" s="3"/>
      <c r="D2" s="3"/>
      <c r="E2" s="3"/>
      <c r="F2" s="3"/>
      <c r="G2" s="4"/>
      <c r="H2" s="4"/>
      <c r="I2" s="4"/>
    </row>
    <row r="3" spans="1:9" ht="16.5" x14ac:dyDescent="0.3">
      <c r="A3" s="5" t="s">
        <v>45</v>
      </c>
      <c r="B3" s="3"/>
      <c r="C3" s="3"/>
      <c r="D3" s="3"/>
      <c r="E3" s="3"/>
      <c r="F3" s="3"/>
      <c r="G3" s="4"/>
      <c r="H3" s="6"/>
      <c r="I3" s="4"/>
    </row>
    <row r="4" spans="1:9" ht="3.95" customHeight="1" x14ac:dyDescent="0.3">
      <c r="A4" s="3"/>
      <c r="B4" s="3"/>
      <c r="C4" s="3"/>
      <c r="D4" s="3"/>
      <c r="E4" s="3"/>
      <c r="G4" s="34"/>
      <c r="H4" s="35"/>
      <c r="I4" s="34"/>
    </row>
    <row r="5" spans="1:9" x14ac:dyDescent="0.3">
      <c r="A5" s="3" t="s">
        <v>1</v>
      </c>
      <c r="B5" s="3"/>
      <c r="C5" s="3"/>
      <c r="D5" s="3" t="s">
        <v>36</v>
      </c>
      <c r="E5" s="3"/>
      <c r="G5" s="36"/>
      <c r="H5" s="64">
        <v>500</v>
      </c>
      <c r="I5" s="34"/>
    </row>
    <row r="6" spans="1:9" ht="3.95" customHeight="1" x14ac:dyDescent="0.3">
      <c r="A6" s="3"/>
      <c r="B6" s="3"/>
      <c r="C6" s="3"/>
      <c r="D6" s="3"/>
      <c r="E6" s="3"/>
      <c r="G6" s="34"/>
      <c r="H6" s="37"/>
      <c r="I6" s="34"/>
    </row>
    <row r="7" spans="1:9" x14ac:dyDescent="0.3">
      <c r="A7" s="3"/>
      <c r="B7" s="66" t="s">
        <v>37</v>
      </c>
      <c r="C7" s="3"/>
      <c r="D7" s="3"/>
      <c r="E7" s="3"/>
      <c r="F7" s="3"/>
      <c r="G7" s="38" t="s">
        <v>2</v>
      </c>
      <c r="H7" s="38" t="s">
        <v>3</v>
      </c>
      <c r="I7" s="38" t="s">
        <v>4</v>
      </c>
    </row>
    <row r="8" spans="1:9" x14ac:dyDescent="0.3">
      <c r="A8" s="3"/>
      <c r="B8" s="3"/>
      <c r="C8" s="3"/>
      <c r="D8" s="3"/>
      <c r="E8" s="3"/>
      <c r="F8" s="3"/>
      <c r="G8" s="38"/>
      <c r="H8" s="38" t="s">
        <v>5</v>
      </c>
      <c r="I8" s="38" t="s">
        <v>6</v>
      </c>
    </row>
    <row r="9" spans="1:9" ht="3.95" customHeight="1" x14ac:dyDescent="0.3">
      <c r="A9" s="3"/>
      <c r="B9" s="3"/>
      <c r="C9" s="3"/>
      <c r="D9" s="3"/>
      <c r="E9" s="3"/>
      <c r="F9" s="3"/>
      <c r="G9" s="39"/>
      <c r="H9" s="40"/>
      <c r="I9" s="41"/>
    </row>
    <row r="10" spans="1:9" x14ac:dyDescent="0.3">
      <c r="A10" s="8" t="s">
        <v>7</v>
      </c>
      <c r="B10" s="9" t="s">
        <v>40</v>
      </c>
      <c r="C10" s="3"/>
      <c r="D10" s="3"/>
      <c r="E10" s="3"/>
      <c r="F10" s="3"/>
      <c r="G10" s="42">
        <f>SUM(F14:F19)</f>
        <v>0</v>
      </c>
      <c r="H10" s="43">
        <f>$H$5*70%</f>
        <v>350</v>
      </c>
      <c r="I10" s="44" t="str">
        <f>IF(G10&lt;H10,"zu wenig","zu viel")</f>
        <v>zu wenig</v>
      </c>
    </row>
    <row r="11" spans="1:9" ht="3.95" customHeight="1" x14ac:dyDescent="0.3">
      <c r="A11" s="3"/>
      <c r="B11" s="3"/>
      <c r="C11" s="3"/>
      <c r="D11" s="3"/>
      <c r="E11" s="3"/>
      <c r="F11" s="3"/>
      <c r="G11" s="45"/>
      <c r="H11" s="37"/>
      <c r="I11" s="46"/>
    </row>
    <row r="12" spans="1:9" ht="3.95" customHeight="1" x14ac:dyDescent="0.3">
      <c r="A12" s="3"/>
      <c r="B12" s="3"/>
      <c r="C12" s="3"/>
      <c r="D12" s="3"/>
      <c r="E12" s="3"/>
      <c r="F12" s="3"/>
      <c r="G12" s="47"/>
      <c r="H12" s="47"/>
      <c r="I12" s="47"/>
    </row>
    <row r="13" spans="1:9" x14ac:dyDescent="0.3">
      <c r="A13" s="3"/>
      <c r="B13" s="3"/>
      <c r="C13" s="10" t="s">
        <v>8</v>
      </c>
      <c r="D13" s="23" t="s">
        <v>31</v>
      </c>
      <c r="E13" s="28" t="s">
        <v>32</v>
      </c>
      <c r="F13" s="29" t="s">
        <v>9</v>
      </c>
      <c r="G13" s="34"/>
      <c r="H13" s="34"/>
      <c r="I13" s="34"/>
    </row>
    <row r="14" spans="1:9" x14ac:dyDescent="0.3">
      <c r="A14" s="3"/>
      <c r="B14" s="3"/>
      <c r="C14" s="11"/>
      <c r="D14" s="65"/>
      <c r="E14" s="32" t="str">
        <f>IF(D14&lt;9.01,"korrekt","zu hoch")</f>
        <v>korrekt</v>
      </c>
      <c r="F14" s="33">
        <f>C14*D14</f>
        <v>0</v>
      </c>
      <c r="G14" s="34"/>
      <c r="H14" s="34"/>
      <c r="I14" s="34"/>
    </row>
    <row r="15" spans="1:9" x14ac:dyDescent="0.3">
      <c r="A15" s="3"/>
      <c r="B15" s="3"/>
      <c r="C15" s="11"/>
      <c r="D15" s="65"/>
      <c r="E15" s="32" t="str">
        <f>IF(D15&lt;9.01,"korrekt","zu hoch")</f>
        <v>korrekt</v>
      </c>
      <c r="F15" s="33">
        <f>C15*D15</f>
        <v>0</v>
      </c>
      <c r="G15" s="34"/>
      <c r="H15" s="34"/>
      <c r="I15" s="34"/>
    </row>
    <row r="16" spans="1:9" x14ac:dyDescent="0.3">
      <c r="A16" s="3"/>
      <c r="B16" s="3"/>
      <c r="C16" s="11"/>
      <c r="D16" s="65"/>
      <c r="E16" s="32" t="str">
        <f>IF(D16&lt;9.01,"korrekt","zu hoch")</f>
        <v>korrekt</v>
      </c>
      <c r="F16" s="33">
        <f>C16*D16</f>
        <v>0</v>
      </c>
      <c r="G16" s="34"/>
      <c r="H16" s="34"/>
      <c r="I16" s="34"/>
    </row>
    <row r="17" spans="1:9" x14ac:dyDescent="0.3">
      <c r="A17" s="3"/>
      <c r="B17" s="3"/>
      <c r="C17" s="11"/>
      <c r="D17" s="65"/>
      <c r="E17" s="32" t="str">
        <f>IF(D17&lt;9.01,"korrekt","zu hoch")</f>
        <v>korrekt</v>
      </c>
      <c r="F17" s="33">
        <f>C17*D17</f>
        <v>0</v>
      </c>
      <c r="G17" s="34"/>
      <c r="H17" s="34"/>
      <c r="I17" s="34"/>
    </row>
    <row r="18" spans="1:9" x14ac:dyDescent="0.3">
      <c r="A18" s="3"/>
      <c r="B18" s="12"/>
      <c r="C18" s="11"/>
      <c r="D18" s="65"/>
      <c r="E18" s="32" t="str">
        <f>IF(D18&lt;9.01,"korrekt","zu hoch")</f>
        <v>korrekt</v>
      </c>
      <c r="F18" s="33">
        <f>C18*D18</f>
        <v>0</v>
      </c>
      <c r="G18" s="34"/>
      <c r="H18" s="34"/>
      <c r="I18" s="34"/>
    </row>
    <row r="19" spans="1:9" x14ac:dyDescent="0.3">
      <c r="A19" s="3"/>
      <c r="B19" s="3"/>
      <c r="C19" s="3"/>
      <c r="D19" s="3"/>
      <c r="E19" s="3"/>
      <c r="F19" s="3"/>
      <c r="G19" s="34"/>
      <c r="H19" s="34"/>
      <c r="I19" s="34"/>
    </row>
    <row r="20" spans="1:9" ht="3.95" customHeight="1" x14ac:dyDescent="0.3">
      <c r="A20" s="3"/>
      <c r="B20" s="3"/>
      <c r="C20" s="3"/>
      <c r="D20" s="3"/>
      <c r="E20" s="3"/>
      <c r="F20" s="3"/>
      <c r="G20" s="54"/>
      <c r="H20" s="54"/>
      <c r="I20" s="54"/>
    </row>
    <row r="21" spans="1:9" ht="3.95" customHeight="1" x14ac:dyDescent="0.3">
      <c r="A21" s="3"/>
      <c r="B21" s="3"/>
      <c r="C21" s="3"/>
      <c r="D21" s="3"/>
      <c r="E21" s="3"/>
      <c r="F21" s="3"/>
      <c r="G21" s="48"/>
      <c r="H21" s="49"/>
      <c r="I21" s="50"/>
    </row>
    <row r="22" spans="1:9" x14ac:dyDescent="0.3">
      <c r="A22" s="8" t="s">
        <v>10</v>
      </c>
      <c r="B22" s="9" t="s">
        <v>12</v>
      </c>
      <c r="C22" s="3"/>
      <c r="D22" s="3"/>
      <c r="E22" s="3"/>
      <c r="F22" s="10"/>
      <c r="G22" s="42">
        <f>SUM(E26:E31)</f>
        <v>0</v>
      </c>
      <c r="H22" s="43">
        <f>$H$5*30%</f>
        <v>150</v>
      </c>
      <c r="I22" s="67" t="str">
        <f>IF(G22&lt;H22,"zu wenig","zu viel")</f>
        <v>zu wenig</v>
      </c>
    </row>
    <row r="23" spans="1:9" ht="3.95" customHeight="1" x14ac:dyDescent="0.3">
      <c r="A23" s="3"/>
      <c r="B23" s="3"/>
      <c r="C23" s="3"/>
      <c r="D23" s="3"/>
      <c r="E23" s="3"/>
      <c r="F23" s="3"/>
      <c r="G23" s="51"/>
      <c r="H23" s="52"/>
      <c r="I23" s="53"/>
    </row>
    <row r="24" spans="1:9" ht="3.95" customHeight="1" x14ac:dyDescent="0.3">
      <c r="A24" s="3"/>
      <c r="B24" s="3"/>
      <c r="C24" s="3"/>
      <c r="D24" s="3"/>
      <c r="E24" s="3"/>
      <c r="F24" s="3"/>
      <c r="G24" s="54"/>
      <c r="H24" s="54"/>
      <c r="I24" s="54"/>
    </row>
    <row r="25" spans="1:9" x14ac:dyDescent="0.3">
      <c r="A25" s="3"/>
      <c r="B25" s="7" t="s">
        <v>38</v>
      </c>
      <c r="C25" s="7" t="s">
        <v>13</v>
      </c>
      <c r="D25" s="3"/>
      <c r="E25" s="27" t="s">
        <v>14</v>
      </c>
      <c r="F25" s="10" t="s">
        <v>41</v>
      </c>
      <c r="G25" s="34"/>
      <c r="H25" s="34"/>
      <c r="I25" s="34"/>
    </row>
    <row r="26" spans="1:9" x14ac:dyDescent="0.3">
      <c r="A26" s="3"/>
      <c r="B26" s="3"/>
      <c r="C26" s="70"/>
      <c r="D26" s="70"/>
      <c r="E26" s="13"/>
      <c r="F26" s="14"/>
      <c r="G26" s="34"/>
      <c r="H26" s="34"/>
      <c r="I26" s="34"/>
    </row>
    <row r="27" spans="1:9" x14ac:dyDescent="0.3">
      <c r="A27" s="3"/>
      <c r="B27" s="3"/>
      <c r="C27" s="70"/>
      <c r="D27" s="70"/>
      <c r="E27" s="13"/>
      <c r="F27" s="14"/>
      <c r="G27" s="34"/>
      <c r="H27" s="34"/>
      <c r="I27" s="34"/>
    </row>
    <row r="28" spans="1:9" x14ac:dyDescent="0.3">
      <c r="A28" s="3"/>
      <c r="B28" s="3"/>
      <c r="C28" s="70"/>
      <c r="D28" s="70"/>
      <c r="E28" s="13"/>
      <c r="F28" s="14"/>
      <c r="G28" s="34"/>
      <c r="H28" s="34"/>
      <c r="I28" s="34"/>
    </row>
    <row r="29" spans="1:9" x14ac:dyDescent="0.3">
      <c r="A29" s="3"/>
      <c r="B29" s="3"/>
      <c r="C29" s="70"/>
      <c r="D29" s="70"/>
      <c r="E29" s="13"/>
      <c r="F29" s="14"/>
      <c r="G29" s="34"/>
      <c r="H29" s="34"/>
      <c r="I29" s="34"/>
    </row>
    <row r="30" spans="1:9" x14ac:dyDescent="0.3">
      <c r="A30" s="3"/>
      <c r="B30" s="3"/>
      <c r="C30" s="70"/>
      <c r="D30" s="70"/>
      <c r="E30" s="13"/>
      <c r="F30" s="14"/>
      <c r="G30" s="34"/>
      <c r="H30" s="34"/>
      <c r="I30" s="34"/>
    </row>
    <row r="31" spans="1:9" x14ac:dyDescent="0.3">
      <c r="A31" s="3"/>
      <c r="B31" s="3"/>
      <c r="C31" s="69"/>
      <c r="D31" s="69"/>
      <c r="E31" s="13"/>
      <c r="F31" s="14"/>
      <c r="G31" s="34"/>
      <c r="H31" s="34"/>
      <c r="I31" s="34"/>
    </row>
    <row r="32" spans="1:9" ht="3.95" customHeight="1" x14ac:dyDescent="0.3">
      <c r="A32" s="3"/>
      <c r="B32" s="3"/>
      <c r="C32" s="3"/>
      <c r="D32" s="3"/>
      <c r="E32" s="20"/>
      <c r="F32" s="20"/>
      <c r="G32" s="34"/>
      <c r="H32" s="34"/>
      <c r="I32" s="34"/>
    </row>
    <row r="33" spans="1:9" ht="3.95" customHeight="1" x14ac:dyDescent="0.3">
      <c r="A33" s="3"/>
      <c r="B33" s="3"/>
      <c r="C33" s="3"/>
      <c r="D33" s="3"/>
      <c r="E33" s="3"/>
      <c r="F33" s="3"/>
      <c r="G33" s="48"/>
      <c r="H33" s="49"/>
      <c r="I33" s="50"/>
    </row>
    <row r="34" spans="1:9" x14ac:dyDescent="0.3">
      <c r="A34" s="8" t="s">
        <v>11</v>
      </c>
      <c r="B34" s="9" t="s">
        <v>43</v>
      </c>
      <c r="C34" s="3"/>
      <c r="D34" s="3"/>
      <c r="E34" s="3"/>
      <c r="F34" s="10"/>
      <c r="G34" s="42">
        <f>SUM(C38:E38)+SUM(C39:E39)+SUM(C42:E42)+SUM(C43:E43)</f>
        <v>0</v>
      </c>
      <c r="H34" s="43">
        <f>$H$5*30%</f>
        <v>150</v>
      </c>
      <c r="I34" s="67" t="str">
        <f>IF(G34&lt;H34,"zu wenig","zu viel")</f>
        <v>zu wenig</v>
      </c>
    </row>
    <row r="35" spans="1:9" ht="3.95" customHeight="1" x14ac:dyDescent="0.3">
      <c r="A35" s="3"/>
      <c r="B35" s="3"/>
      <c r="C35" s="3"/>
      <c r="D35" s="3"/>
      <c r="E35" s="3"/>
      <c r="F35" s="3"/>
      <c r="G35" s="51"/>
      <c r="H35" s="52"/>
      <c r="I35" s="53"/>
    </row>
    <row r="36" spans="1:9" ht="3.95" customHeight="1" x14ac:dyDescent="0.3">
      <c r="A36" s="3"/>
      <c r="B36" s="3"/>
      <c r="C36" s="3"/>
      <c r="D36" s="3"/>
      <c r="E36" s="3"/>
      <c r="F36" s="3"/>
      <c r="G36" s="54"/>
      <c r="H36" s="54"/>
      <c r="I36" s="54"/>
    </row>
    <row r="37" spans="1:9" x14ac:dyDescent="0.3">
      <c r="A37" s="3"/>
      <c r="B37" s="12" t="s">
        <v>16</v>
      </c>
      <c r="C37" s="10" t="s">
        <v>17</v>
      </c>
      <c r="D37" s="10" t="s">
        <v>18</v>
      </c>
      <c r="E37" s="10" t="s">
        <v>19</v>
      </c>
      <c r="F37" s="10" t="s">
        <v>33</v>
      </c>
      <c r="G37" s="34"/>
      <c r="H37" s="34"/>
      <c r="I37" s="34"/>
    </row>
    <row r="38" spans="1:9" x14ac:dyDescent="0.3">
      <c r="A38" s="3"/>
      <c r="B38" s="3"/>
      <c r="C38" s="13"/>
      <c r="D38" s="13"/>
      <c r="E38" s="13"/>
      <c r="F38" s="15"/>
      <c r="G38" s="55"/>
      <c r="H38" s="56"/>
      <c r="I38" s="55"/>
    </row>
    <row r="39" spans="1:9" x14ac:dyDescent="0.3">
      <c r="A39" s="3"/>
      <c r="B39" s="3"/>
      <c r="C39" s="13"/>
      <c r="D39" s="13"/>
      <c r="E39" s="13"/>
      <c r="F39" s="15"/>
      <c r="G39" s="55"/>
      <c r="H39" s="56"/>
      <c r="I39" s="55"/>
    </row>
    <row r="40" spans="1:9" ht="3.95" customHeight="1" x14ac:dyDescent="0.3">
      <c r="A40" s="3"/>
      <c r="B40" s="3"/>
      <c r="C40" s="3"/>
      <c r="D40" s="3"/>
      <c r="E40" s="3"/>
      <c r="F40" s="3"/>
      <c r="G40" s="55"/>
      <c r="H40" s="34"/>
      <c r="I40" s="34"/>
    </row>
    <row r="41" spans="1:9" x14ac:dyDescent="0.3">
      <c r="A41" s="3"/>
      <c r="B41" s="12" t="s">
        <v>20</v>
      </c>
      <c r="C41" s="10" t="s">
        <v>21</v>
      </c>
      <c r="D41" s="10" t="s">
        <v>22</v>
      </c>
      <c r="E41" s="10" t="s">
        <v>23</v>
      </c>
      <c r="F41" s="10" t="s">
        <v>24</v>
      </c>
      <c r="G41" s="55"/>
      <c r="H41" s="34"/>
      <c r="I41" s="34"/>
    </row>
    <row r="42" spans="1:9" x14ac:dyDescent="0.3">
      <c r="A42" s="3"/>
      <c r="B42" s="3"/>
      <c r="C42" s="13"/>
      <c r="D42" s="13"/>
      <c r="E42" s="13"/>
      <c r="F42" s="15" t="s">
        <v>42</v>
      </c>
      <c r="G42" s="55"/>
      <c r="H42" s="56"/>
      <c r="I42" s="55"/>
    </row>
    <row r="43" spans="1:9" x14ac:dyDescent="0.3">
      <c r="A43" s="3"/>
      <c r="B43" s="3"/>
      <c r="C43" s="13"/>
      <c r="D43" s="13"/>
      <c r="E43" s="13"/>
      <c r="F43" s="15"/>
      <c r="G43" s="55"/>
      <c r="H43" s="56"/>
      <c r="I43" s="55"/>
    </row>
    <row r="44" spans="1:9" ht="3.95" customHeight="1" x14ac:dyDescent="0.3">
      <c r="A44" s="3"/>
      <c r="B44" s="3"/>
      <c r="C44" s="3"/>
      <c r="D44" s="3"/>
      <c r="E44" s="3"/>
      <c r="F44" s="3"/>
      <c r="G44" s="34"/>
      <c r="H44" s="34"/>
      <c r="I44" s="34"/>
    </row>
    <row r="45" spans="1:9" ht="3.95" customHeight="1" x14ac:dyDescent="0.3">
      <c r="A45" s="3"/>
      <c r="B45" s="3"/>
      <c r="C45" s="3"/>
      <c r="D45" s="3"/>
      <c r="E45" s="3"/>
      <c r="F45" s="3"/>
      <c r="G45" s="48"/>
      <c r="H45" s="49"/>
      <c r="I45" s="50"/>
    </row>
    <row r="46" spans="1:9" x14ac:dyDescent="0.3">
      <c r="A46" s="8" t="s">
        <v>15</v>
      </c>
      <c r="B46" s="9" t="s">
        <v>44</v>
      </c>
      <c r="C46" s="3"/>
      <c r="D46" s="3"/>
      <c r="E46" s="3"/>
      <c r="F46" s="3"/>
      <c r="G46" s="42">
        <f>SUM(E50:E52)</f>
        <v>0</v>
      </c>
      <c r="H46" s="43">
        <f>$H$5*10%</f>
        <v>50</v>
      </c>
      <c r="I46" s="67" t="str">
        <f>IF(G46&lt;H46,"zu wenig","zu viel")</f>
        <v>zu wenig</v>
      </c>
    </row>
    <row r="47" spans="1:9" ht="3.95" customHeight="1" x14ac:dyDescent="0.3">
      <c r="A47" s="3"/>
      <c r="B47" s="3"/>
      <c r="C47" s="3"/>
      <c r="D47" s="3"/>
      <c r="E47" s="3"/>
      <c r="F47" s="3"/>
      <c r="G47" s="51"/>
      <c r="H47" s="52"/>
      <c r="I47" s="53"/>
    </row>
    <row r="48" spans="1:9" ht="3.95" customHeight="1" x14ac:dyDescent="0.3">
      <c r="A48" s="3"/>
      <c r="B48" s="3"/>
      <c r="C48" s="3"/>
      <c r="D48" s="3"/>
      <c r="E48" s="3"/>
      <c r="F48" s="3"/>
      <c r="G48" s="54"/>
      <c r="H48" s="54"/>
      <c r="I48" s="54"/>
    </row>
    <row r="49" spans="1:9" x14ac:dyDescent="0.3">
      <c r="A49" s="3"/>
      <c r="B49" s="3"/>
      <c r="C49" s="3"/>
      <c r="D49" s="10" t="s">
        <v>25</v>
      </c>
      <c r="E49" s="10" t="s">
        <v>26</v>
      </c>
      <c r="F49" s="10" t="s">
        <v>35</v>
      </c>
      <c r="G49" s="54"/>
      <c r="H49" s="54"/>
      <c r="I49" s="54"/>
    </row>
    <row r="50" spans="1:9" x14ac:dyDescent="0.3">
      <c r="A50" s="3"/>
      <c r="B50" s="3"/>
      <c r="C50" s="3"/>
      <c r="D50" s="16"/>
      <c r="E50" s="33">
        <f>D50-F50</f>
        <v>0</v>
      </c>
      <c r="F50" s="13"/>
      <c r="G50" s="34"/>
      <c r="H50" s="34"/>
      <c r="I50" s="34"/>
    </row>
    <row r="51" spans="1:9" x14ac:dyDescent="0.3">
      <c r="A51" s="3"/>
      <c r="B51" s="3"/>
      <c r="C51" s="3"/>
      <c r="D51" s="16"/>
      <c r="E51" s="33">
        <f>D51-F51</f>
        <v>0</v>
      </c>
      <c r="F51" s="13"/>
      <c r="G51" s="34"/>
      <c r="H51" s="34"/>
      <c r="I51" s="34"/>
    </row>
    <row r="52" spans="1:9" x14ac:dyDescent="0.3">
      <c r="A52" s="3"/>
      <c r="B52" s="3"/>
      <c r="C52" s="3"/>
      <c r="D52" s="16"/>
      <c r="E52" s="33">
        <f>D52-F52</f>
        <v>0</v>
      </c>
      <c r="F52" s="13"/>
      <c r="G52" s="34"/>
      <c r="H52" s="34"/>
      <c r="I52" s="34"/>
    </row>
    <row r="53" spans="1:9" x14ac:dyDescent="0.3">
      <c r="A53" s="3"/>
      <c r="B53" s="3"/>
      <c r="C53" s="3"/>
      <c r="D53" s="20"/>
      <c r="E53" s="21"/>
      <c r="F53" s="20"/>
      <c r="G53" s="34"/>
      <c r="H53" s="34"/>
      <c r="I53" s="34"/>
    </row>
    <row r="54" spans="1:9" ht="3.95" customHeight="1" x14ac:dyDescent="0.3">
      <c r="A54" s="3"/>
      <c r="B54" s="3"/>
      <c r="C54" s="3"/>
      <c r="D54" s="3"/>
      <c r="E54" s="3"/>
      <c r="F54" s="3"/>
      <c r="G54" s="57"/>
      <c r="H54" s="58"/>
      <c r="I54" s="59"/>
    </row>
    <row r="55" spans="1:9" x14ac:dyDescent="0.3">
      <c r="A55" s="9" t="s">
        <v>27</v>
      </c>
      <c r="B55" s="3"/>
      <c r="C55" s="3"/>
      <c r="D55" s="3"/>
      <c r="E55" s="3"/>
      <c r="F55" s="3"/>
      <c r="G55" s="60">
        <f>IF(G10&gt;H10,H10,G10)+IF(G22&gt;H22,H22,G22)+IF(G34&gt;H34,H34,G34)+IF(G46&gt;H46,H46,G46)</f>
        <v>0</v>
      </c>
      <c r="H55" s="60">
        <f>H5</f>
        <v>500</v>
      </c>
      <c r="I55" s="68" t="str">
        <f>IF(G55&lt;H55,"zu wenig","i. O.")</f>
        <v>zu wenig</v>
      </c>
    </row>
    <row r="56" spans="1:9" ht="3.95" customHeight="1" x14ac:dyDescent="0.3">
      <c r="A56" s="3"/>
      <c r="B56" s="3"/>
      <c r="C56" s="3"/>
      <c r="D56" s="3"/>
      <c r="E56" s="3"/>
      <c r="F56" s="3"/>
      <c r="G56" s="61"/>
      <c r="H56" s="62"/>
      <c r="I56" s="63"/>
    </row>
    <row r="57" spans="1:9" x14ac:dyDescent="0.3">
      <c r="A57" s="7"/>
      <c r="B57" s="3"/>
      <c r="C57" s="3"/>
      <c r="D57" s="3"/>
      <c r="E57" s="3"/>
      <c r="F57" s="3"/>
      <c r="G57" s="3"/>
      <c r="H57" s="3"/>
      <c r="I57" s="22"/>
    </row>
    <row r="58" spans="1:9" x14ac:dyDescent="0.3">
      <c r="A58" s="3"/>
      <c r="B58" s="7" t="s">
        <v>28</v>
      </c>
      <c r="C58" s="24"/>
      <c r="D58" s="7" t="s">
        <v>29</v>
      </c>
      <c r="E58" s="3"/>
      <c r="F58" s="3"/>
    </row>
    <row r="59" spans="1:9" x14ac:dyDescent="0.3">
      <c r="B59" s="7"/>
      <c r="C59" s="26"/>
      <c r="D59" s="25" t="s">
        <v>30</v>
      </c>
    </row>
    <row r="60" spans="1:9" x14ac:dyDescent="0.3">
      <c r="A60" s="17"/>
      <c r="B60" s="25"/>
      <c r="D60" s="19" t="s">
        <v>34</v>
      </c>
    </row>
    <row r="61" spans="1:9" x14ac:dyDescent="0.3">
      <c r="A61" s="17"/>
      <c r="D61" s="7" t="s">
        <v>46</v>
      </c>
    </row>
    <row r="62" spans="1:9" x14ac:dyDescent="0.3">
      <c r="A62" s="17"/>
    </row>
    <row r="63" spans="1:9" x14ac:dyDescent="0.3">
      <c r="A63" s="3"/>
      <c r="E63" s="3"/>
      <c r="F63" s="3"/>
    </row>
    <row r="64" spans="1:9" x14ac:dyDescent="0.3">
      <c r="A64" s="3"/>
      <c r="E64" s="3"/>
      <c r="F64" s="3"/>
    </row>
    <row r="65" spans="1:9" x14ac:dyDescent="0.3">
      <c r="A65" s="30"/>
      <c r="B65" s="31"/>
      <c r="C65" s="31"/>
      <c r="D65" s="31"/>
      <c r="E65" s="30"/>
      <c r="F65" s="30"/>
      <c r="G65" s="18"/>
      <c r="H65" s="18"/>
      <c r="I65" s="18"/>
    </row>
    <row r="66" spans="1:9" x14ac:dyDescent="0.3">
      <c r="A66" s="19" t="s">
        <v>39</v>
      </c>
      <c r="B66" s="3"/>
      <c r="C66" s="3"/>
      <c r="D66" s="3"/>
      <c r="E66" s="3"/>
      <c r="F66" s="3"/>
    </row>
  </sheetData>
  <sheetProtection password="CC8A" sheet="1" objects="1" scenarios="1"/>
  <mergeCells count="6">
    <mergeCell ref="C31:D31"/>
    <mergeCell ref="C26:D26"/>
    <mergeCell ref="C27:D27"/>
    <mergeCell ref="C29:D29"/>
    <mergeCell ref="C30:D30"/>
    <mergeCell ref="C28:D28"/>
  </mergeCells>
  <phoneticPr fontId="0" type="noConversion"/>
  <printOptions horizontalCentered="1"/>
  <pageMargins left="0.19685039370078741" right="0" top="0.59055118110236227" bottom="0.39370078740157483" header="0.51181102362204722" footer="0.51181102362204722"/>
  <pageSetup paperSize="9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Zwischenabrechnung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hannelore.neumeyer@Schachverband-sachsen.com</dc:creator>
  <cp:keywords/>
  <dc:description/>
  <cp:lastModifiedBy>Michael Roos (SVS)</cp:lastModifiedBy>
  <cp:revision>1</cp:revision>
  <cp:lastPrinted>2014-09-04T14:02:06Z</cp:lastPrinted>
  <dcterms:created xsi:type="dcterms:W3CDTF">2008-08-13T09:11:51Z</dcterms:created>
  <dcterms:modified xsi:type="dcterms:W3CDTF">2020-08-24T09:44:40Z</dcterms:modified>
</cp:coreProperties>
</file>